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с остатками" sheetId="1" r:id="rId1"/>
  </sheets>
  <definedNames>
    <definedName name="_xlnm.Print_Titles" localSheetId="0">'с остатками'!$10:$10</definedName>
  </definedNames>
  <calcPr fullCalcOnLoad="1"/>
</workbook>
</file>

<file path=xl/sharedStrings.xml><?xml version="1.0" encoding="utf-8"?>
<sst xmlns="http://schemas.openxmlformats.org/spreadsheetml/2006/main" count="113" uniqueCount="58">
  <si>
    <t>Дата: 30.06.2009</t>
  </si>
  <si>
    <t>Код источника</t>
  </si>
  <si>
    <t>#Н/Д</t>
  </si>
  <si>
    <t>000</t>
  </si>
  <si>
    <t>0100000000</t>
  </si>
  <si>
    <t>0000</t>
  </si>
  <si>
    <t>0102000000</t>
  </si>
  <si>
    <t>0102000004</t>
  </si>
  <si>
    <t>710</t>
  </si>
  <si>
    <t>810</t>
  </si>
  <si>
    <t>0103000000</t>
  </si>
  <si>
    <t>0103000004</t>
  </si>
  <si>
    <t>0105000000</t>
  </si>
  <si>
    <t>0105020000</t>
  </si>
  <si>
    <t>0105020100</t>
  </si>
  <si>
    <t>0105020104</t>
  </si>
  <si>
    <t>510</t>
  </si>
  <si>
    <t>610</t>
  </si>
  <si>
    <t>0106000000</t>
  </si>
  <si>
    <t>0106050000</t>
  </si>
  <si>
    <t>0106050104</t>
  </si>
  <si>
    <t>4601</t>
  </si>
  <si>
    <t>640</t>
  </si>
  <si>
    <t>п/п</t>
  </si>
  <si>
    <t>(рублей)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</si>
  <si>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</si>
  <si>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</si>
  <si>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</si>
  <si>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</si>
  <si>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</si>
  <si>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</si>
  <si>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бюджом городского округа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</si>
  <si>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</si>
  <si>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</si>
  <si>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</si>
  <si>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</si>
  <si>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</si>
  <si>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План</t>
  </si>
  <si>
    <t>ЗАТО г. Железногорск</t>
  </si>
  <si>
    <t>Итого источников  финансирования дефицита</t>
  </si>
  <si>
    <t>801</t>
  </si>
  <si>
    <t>Наименование показателя</t>
  </si>
  <si>
    <t>Увеличение прочих остатков денежных средств бюджета городского округа</t>
  </si>
  <si>
    <t>ИСПОЛНЕНИЕ ИСТОЧНИКОВ ВНУТРЕННЕГО ФИНАНСИРОВАНИЯ ДЕФИЦИТА БЮДЖЕТА ЗАТО ЖЕЛЕЗНОГОРСК   ЗА ДЕВЯТЬ МЕСЯЦЕВ 2010 ГОДА</t>
  </si>
  <si>
    <t>на 2010 год</t>
  </si>
  <si>
    <t>за 9 месяцев</t>
  </si>
  <si>
    <t>Исполнение</t>
  </si>
  <si>
    <t>Уменьшение прочих остатков средств бюджетов</t>
  </si>
  <si>
    <t>Уменьшение прочих остатков денежных средств бюджетов</t>
  </si>
  <si>
    <t>600</t>
  </si>
  <si>
    <t>Увеличение прочих остатков денежных средств бюджетов</t>
  </si>
  <si>
    <t>500</t>
  </si>
  <si>
    <t>Увеличение прочих остатков средств бюджетов</t>
  </si>
  <si>
    <t>Увеличение остатков средств бюджетов</t>
  </si>
  <si>
    <t>Уменьшение остатков средств бюджетов</t>
  </si>
  <si>
    <t>Приложение № 1</t>
  </si>
  <si>
    <t>к постановлению Администрации</t>
  </si>
  <si>
    <t>от 26.10.2010 №1665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</si>
</sst>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3" borderId="10" xfId="0" applyFont="1" applyFill="1" applyBorder="1" applyAlignment="1">
      <alignment vertical="top" wrapText="1"/>
    </xf>
    <xf numFmtId="49" fontId="3" fillId="33" borderId="11" xfId="0" applyNumberFormat="1" applyFont="1" applyFill="1" applyBorder="1" applyAlignment="1">
      <alignment horizontal="center" vertical="top" shrinkToFit="1"/>
    </xf>
    <xf numFmtId="49" fontId="3" fillId="33" borderId="12" xfId="0" applyNumberFormat="1" applyFont="1" applyFill="1" applyBorder="1" applyAlignment="1">
      <alignment horizontal="center" vertical="top" shrinkToFit="1"/>
    </xf>
    <xf numFmtId="49" fontId="3" fillId="33" borderId="13" xfId="0" applyNumberFormat="1" applyFont="1" applyFill="1" applyBorder="1" applyAlignment="1">
      <alignment horizontal="center"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center" vertical="top" shrinkToFit="1"/>
    </xf>
    <xf numFmtId="49" fontId="4" fillId="33" borderId="12" xfId="0" applyNumberFormat="1" applyFont="1" applyFill="1" applyBorder="1" applyAlignment="1">
      <alignment horizontal="center" vertical="top" shrinkToFit="1"/>
    </xf>
    <xf numFmtId="49" fontId="4" fillId="33" borderId="13" xfId="0" applyNumberFormat="1" applyFont="1" applyFill="1" applyBorder="1" applyAlignment="1">
      <alignment horizontal="center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4" fontId="4" fillId="34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52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top" shrinkToFit="1"/>
    </xf>
    <xf numFmtId="4" fontId="7" fillId="35" borderId="14" xfId="0" applyNumberFormat="1" applyFont="1" applyFill="1" applyBorder="1" applyAlignment="1">
      <alignment horizontal="right" vertical="top" shrinkToFit="1"/>
    </xf>
    <xf numFmtId="0" fontId="8" fillId="33" borderId="10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top" shrinkToFit="1"/>
    </xf>
    <xf numFmtId="49" fontId="8" fillId="33" borderId="12" xfId="0" applyNumberFormat="1" applyFont="1" applyFill="1" applyBorder="1" applyAlignment="1">
      <alignment horizontal="center" vertical="top" shrinkToFit="1"/>
    </xf>
    <xf numFmtId="49" fontId="8" fillId="33" borderId="13" xfId="0" applyNumberFormat="1" applyFont="1" applyFill="1" applyBorder="1" applyAlignment="1">
      <alignment horizontal="center" vertical="top" shrinkToFit="1"/>
    </xf>
    <xf numFmtId="49" fontId="8" fillId="33" borderId="10" xfId="0" applyNumberFormat="1" applyFont="1" applyFill="1" applyBorder="1" applyAlignment="1">
      <alignment horizontal="center" vertical="top" shrinkToFit="1"/>
    </xf>
    <xf numFmtId="4" fontId="8" fillId="34" borderId="10" xfId="0" applyNumberFormat="1" applyFont="1" applyFill="1" applyBorder="1" applyAlignment="1">
      <alignment horizontal="right" vertical="top" shrinkToFit="1"/>
    </xf>
    <xf numFmtId="0" fontId="9" fillId="33" borderId="10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 shrinkToFit="1"/>
    </xf>
    <xf numFmtId="49" fontId="9" fillId="33" borderId="12" xfId="0" applyNumberFormat="1" applyFont="1" applyFill="1" applyBorder="1" applyAlignment="1">
      <alignment horizontal="center" vertical="top" shrinkToFit="1"/>
    </xf>
    <xf numFmtId="49" fontId="9" fillId="33" borderId="13" xfId="0" applyNumberFormat="1" applyFont="1" applyFill="1" applyBorder="1" applyAlignment="1">
      <alignment horizontal="center" vertical="top" shrinkToFit="1"/>
    </xf>
    <xf numFmtId="49" fontId="9" fillId="33" borderId="10" xfId="0" applyNumberFormat="1" applyFont="1" applyFill="1" applyBorder="1" applyAlignment="1">
      <alignment horizontal="center" vertical="top" shrinkToFit="1"/>
    </xf>
    <xf numFmtId="4" fontId="9" fillId="34" borderId="10" xfId="0" applyNumberFormat="1" applyFont="1" applyFill="1" applyBorder="1" applyAlignment="1">
      <alignment horizontal="right" vertical="top" shrinkToFit="1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3" fillId="34" borderId="0" xfId="0" applyNumberFormat="1" applyFont="1" applyFill="1" applyAlignment="1">
      <alignment/>
    </xf>
    <xf numFmtId="0" fontId="10" fillId="0" borderId="11" xfId="53" applyFont="1" applyBorder="1" applyAlignment="1">
      <alignment vertical="center" wrapText="1"/>
      <protection/>
    </xf>
    <xf numFmtId="0" fontId="9" fillId="33" borderId="11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vertical="top" shrinkToFit="1"/>
    </xf>
    <xf numFmtId="0" fontId="53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2" fillId="33" borderId="0" xfId="0" applyFont="1" applyFill="1" applyAlignment="1">
      <alignment horizontal="left" wrapText="1"/>
    </xf>
    <xf numFmtId="0" fontId="5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2(дефици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="80" zoomScaleNormal="80" zoomScalePageLayoutView="0" workbookViewId="0" topLeftCell="A1">
      <selection activeCell="I5" sqref="I5"/>
    </sheetView>
  </sheetViews>
  <sheetFormatPr defaultColWidth="9.140625" defaultRowHeight="15" outlineLevelRow="4"/>
  <cols>
    <col min="1" max="1" width="6.421875" style="27" customWidth="1"/>
    <col min="2" max="2" width="40.00390625" style="3" customWidth="1"/>
    <col min="3" max="3" width="4.8515625" style="3" customWidth="1"/>
    <col min="4" max="4" width="13.00390625" style="3" customWidth="1"/>
    <col min="5" max="5" width="5.57421875" style="3" customWidth="1"/>
    <col min="6" max="6" width="5.00390625" style="3" customWidth="1"/>
    <col min="7" max="7" width="0" style="3" hidden="1" customWidth="1"/>
    <col min="8" max="9" width="15.8515625" style="4" customWidth="1"/>
    <col min="10" max="10" width="16.140625" style="4" customWidth="1"/>
    <col min="11" max="11" width="0" style="4" hidden="1" customWidth="1"/>
    <col min="12" max="13" width="0" style="0" hidden="1" customWidth="1"/>
    <col min="14" max="14" width="14.28125" style="0" bestFit="1" customWidth="1"/>
  </cols>
  <sheetData>
    <row r="1" spans="1:13" ht="15">
      <c r="A1" s="28"/>
      <c r="I1" s="4" t="s">
        <v>55</v>
      </c>
      <c r="L1" s="3"/>
      <c r="M1" s="3"/>
    </row>
    <row r="2" spans="1:13" ht="15">
      <c r="A2" s="28"/>
      <c r="I2" s="4" t="s">
        <v>56</v>
      </c>
      <c r="L2" s="3"/>
      <c r="M2" s="3"/>
    </row>
    <row r="3" spans="1:13" ht="15">
      <c r="A3" s="28"/>
      <c r="I3" s="4" t="s">
        <v>38</v>
      </c>
      <c r="L3" s="3"/>
      <c r="M3" s="3"/>
    </row>
    <row r="4" spans="1:13" ht="21.75" customHeight="1">
      <c r="A4" s="28"/>
      <c r="I4" s="4" t="s">
        <v>57</v>
      </c>
      <c r="L4" s="3"/>
      <c r="M4" s="3"/>
    </row>
    <row r="5" spans="1:13" ht="15">
      <c r="A5" s="28"/>
      <c r="L5" s="3"/>
      <c r="M5" s="3"/>
    </row>
    <row r="6" spans="1:13" ht="15">
      <c r="A6" s="28"/>
      <c r="L6" s="3"/>
      <c r="M6" s="3"/>
    </row>
    <row r="7" spans="1:13" ht="35.25" customHeight="1">
      <c r="A7" s="59" t="s">
        <v>43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15.75">
      <c r="A8" s="2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spans="1:13" ht="15">
      <c r="A9" s="28"/>
      <c r="B9" s="5"/>
      <c r="C9" s="5"/>
      <c r="D9" s="5"/>
      <c r="E9" s="5"/>
      <c r="F9" s="5"/>
      <c r="G9" s="5"/>
      <c r="H9" s="6"/>
      <c r="I9" s="6"/>
      <c r="J9" s="7" t="s">
        <v>24</v>
      </c>
      <c r="K9" s="6"/>
      <c r="L9" s="29"/>
      <c r="M9" s="30" t="s">
        <v>0</v>
      </c>
    </row>
    <row r="10" spans="1:13" s="2" customFormat="1" ht="28.5" customHeight="1">
      <c r="A10" s="61" t="s">
        <v>23</v>
      </c>
      <c r="B10" s="63" t="s">
        <v>41</v>
      </c>
      <c r="C10" s="65" t="s">
        <v>1</v>
      </c>
      <c r="D10" s="66"/>
      <c r="E10" s="66"/>
      <c r="F10" s="67"/>
      <c r="G10" s="14" t="s">
        <v>2</v>
      </c>
      <c r="H10" s="71" t="s">
        <v>37</v>
      </c>
      <c r="I10" s="72"/>
      <c r="J10" s="73" t="s">
        <v>46</v>
      </c>
      <c r="K10" s="15"/>
      <c r="L10" s="32" t="s">
        <v>2</v>
      </c>
      <c r="M10" s="32" t="s">
        <v>2</v>
      </c>
    </row>
    <row r="11" spans="1:13" s="2" customFormat="1" ht="29.25" customHeight="1">
      <c r="A11" s="62"/>
      <c r="B11" s="64"/>
      <c r="C11" s="68"/>
      <c r="D11" s="69"/>
      <c r="E11" s="69"/>
      <c r="F11" s="70"/>
      <c r="G11" s="14"/>
      <c r="H11" s="15" t="s">
        <v>44</v>
      </c>
      <c r="I11" s="15" t="s">
        <v>45</v>
      </c>
      <c r="J11" s="74"/>
      <c r="K11" s="15"/>
      <c r="L11" s="32"/>
      <c r="M11" s="32"/>
    </row>
    <row r="12" spans="1:13" s="2" customFormat="1" ht="15" hidden="1">
      <c r="A12" s="31">
        <v>1</v>
      </c>
      <c r="B12" s="22">
        <v>2</v>
      </c>
      <c r="C12" s="24">
        <v>3</v>
      </c>
      <c r="D12" s="25"/>
      <c r="E12" s="25"/>
      <c r="F12" s="26"/>
      <c r="G12" s="22"/>
      <c r="H12" s="23">
        <v>4</v>
      </c>
      <c r="I12" s="23">
        <v>5</v>
      </c>
      <c r="J12" s="23">
        <v>6</v>
      </c>
      <c r="K12" s="15"/>
      <c r="L12" s="32"/>
      <c r="M12" s="32"/>
    </row>
    <row r="13" spans="1:13" s="2" customFormat="1" ht="42.75" hidden="1">
      <c r="A13" s="31">
        <v>1</v>
      </c>
      <c r="B13" s="16" t="s">
        <v>25</v>
      </c>
      <c r="C13" s="17" t="s">
        <v>3</v>
      </c>
      <c r="D13" s="18" t="s">
        <v>4</v>
      </c>
      <c r="E13" s="18" t="s">
        <v>5</v>
      </c>
      <c r="F13" s="19" t="s">
        <v>3</v>
      </c>
      <c r="G13" s="20"/>
      <c r="H13" s="21">
        <v>265078971.53</v>
      </c>
      <c r="I13" s="21">
        <f>I14+I20+I29</f>
        <v>18797580.170000076</v>
      </c>
      <c r="J13" s="21">
        <f>J14+J20+J29</f>
        <v>-123735278.31</v>
      </c>
      <c r="K13" s="21"/>
      <c r="L13" s="33">
        <v>0</v>
      </c>
      <c r="M13" s="33">
        <v>0</v>
      </c>
    </row>
    <row r="14" spans="1:13" ht="30" outlineLevel="1">
      <c r="A14" s="31">
        <v>1</v>
      </c>
      <c r="B14" s="41" t="s">
        <v>26</v>
      </c>
      <c r="C14" s="42" t="s">
        <v>3</v>
      </c>
      <c r="D14" s="43" t="s">
        <v>6</v>
      </c>
      <c r="E14" s="43" t="s">
        <v>5</v>
      </c>
      <c r="F14" s="44" t="s">
        <v>3</v>
      </c>
      <c r="G14" s="45"/>
      <c r="H14" s="46">
        <v>0</v>
      </c>
      <c r="I14" s="46"/>
      <c r="J14" s="46"/>
      <c r="K14" s="13"/>
      <c r="L14" s="33">
        <v>0</v>
      </c>
      <c r="M14" s="33">
        <v>0</v>
      </c>
    </row>
    <row r="15" spans="1:13" ht="45" outlineLevel="4">
      <c r="A15" s="31">
        <v>2</v>
      </c>
      <c r="B15" s="8" t="s">
        <v>27</v>
      </c>
      <c r="C15" s="9" t="s">
        <v>40</v>
      </c>
      <c r="D15" s="10" t="s">
        <v>7</v>
      </c>
      <c r="E15" s="10" t="s">
        <v>5</v>
      </c>
      <c r="F15" s="11" t="s">
        <v>8</v>
      </c>
      <c r="G15" s="12"/>
      <c r="H15" s="13">
        <v>0</v>
      </c>
      <c r="I15" s="13"/>
      <c r="J15" s="13"/>
      <c r="K15" s="13"/>
      <c r="L15" s="33">
        <v>0</v>
      </c>
      <c r="M15" s="33">
        <v>0</v>
      </c>
    </row>
    <row r="16" spans="1:13" ht="48" customHeight="1" outlineLevel="4">
      <c r="A16" s="31">
        <v>3</v>
      </c>
      <c r="B16" s="8" t="s">
        <v>28</v>
      </c>
      <c r="C16" s="9" t="s">
        <v>40</v>
      </c>
      <c r="D16" s="10" t="s">
        <v>7</v>
      </c>
      <c r="E16" s="10" t="s">
        <v>5</v>
      </c>
      <c r="F16" s="11" t="s">
        <v>9</v>
      </c>
      <c r="G16" s="12"/>
      <c r="H16" s="13">
        <v>0</v>
      </c>
      <c r="I16" s="13"/>
      <c r="J16" s="13"/>
      <c r="K16" s="13"/>
      <c r="L16" s="33">
        <v>0</v>
      </c>
      <c r="M16" s="33">
        <v>0</v>
      </c>
    </row>
    <row r="17" spans="1:13" ht="45" outlineLevel="1">
      <c r="A17" s="31">
        <v>4</v>
      </c>
      <c r="B17" s="41" t="s">
        <v>29</v>
      </c>
      <c r="C17" s="42" t="s">
        <v>3</v>
      </c>
      <c r="D17" s="43" t="s">
        <v>10</v>
      </c>
      <c r="E17" s="43" t="s">
        <v>5</v>
      </c>
      <c r="F17" s="44" t="s">
        <v>3</v>
      </c>
      <c r="G17" s="45"/>
      <c r="H17" s="46">
        <v>0</v>
      </c>
      <c r="I17" s="46"/>
      <c r="J17" s="46"/>
      <c r="K17" s="13"/>
      <c r="L17" s="33">
        <v>0</v>
      </c>
      <c r="M17" s="33">
        <v>0</v>
      </c>
    </row>
    <row r="18" spans="1:13" ht="60" outlineLevel="4">
      <c r="A18" s="31">
        <v>5</v>
      </c>
      <c r="B18" s="8" t="s">
        <v>30</v>
      </c>
      <c r="C18" s="9" t="s">
        <v>40</v>
      </c>
      <c r="D18" s="10" t="s">
        <v>11</v>
      </c>
      <c r="E18" s="10" t="s">
        <v>5</v>
      </c>
      <c r="F18" s="11" t="s">
        <v>8</v>
      </c>
      <c r="G18" s="12"/>
      <c r="H18" s="13">
        <v>40000000</v>
      </c>
      <c r="I18" s="13"/>
      <c r="J18" s="13"/>
      <c r="K18" s="13"/>
      <c r="L18" s="33">
        <v>0</v>
      </c>
      <c r="M18" s="33">
        <v>0</v>
      </c>
    </row>
    <row r="19" spans="1:13" ht="60" outlineLevel="4">
      <c r="A19" s="31">
        <v>6</v>
      </c>
      <c r="B19" s="8" t="s">
        <v>31</v>
      </c>
      <c r="C19" s="9" t="s">
        <v>40</v>
      </c>
      <c r="D19" s="10" t="s">
        <v>11</v>
      </c>
      <c r="E19" s="10" t="s">
        <v>5</v>
      </c>
      <c r="F19" s="11" t="s">
        <v>9</v>
      </c>
      <c r="G19" s="12"/>
      <c r="H19" s="13">
        <v>40000000</v>
      </c>
      <c r="I19" s="13"/>
      <c r="J19" s="13"/>
      <c r="K19" s="13"/>
      <c r="L19" s="33">
        <v>0</v>
      </c>
      <c r="M19" s="33">
        <v>0</v>
      </c>
    </row>
    <row r="20" spans="1:13" ht="44.25" customHeight="1" outlineLevel="1">
      <c r="A20" s="31">
        <v>7</v>
      </c>
      <c r="B20" s="41" t="s">
        <v>32</v>
      </c>
      <c r="C20" s="42" t="s">
        <v>3</v>
      </c>
      <c r="D20" s="43" t="s">
        <v>12</v>
      </c>
      <c r="E20" s="43" t="s">
        <v>5</v>
      </c>
      <c r="F20" s="44" t="s">
        <v>3</v>
      </c>
      <c r="G20" s="45"/>
      <c r="H20" s="46">
        <f>H25-H21</f>
        <v>182048460.73000002</v>
      </c>
      <c r="I20" s="46">
        <f>I25-I21</f>
        <v>-1141600.8299999237</v>
      </c>
      <c r="J20" s="46">
        <f>J25-J21</f>
        <v>-140048335.5</v>
      </c>
      <c r="K20" s="13"/>
      <c r="L20" s="33">
        <v>0</v>
      </c>
      <c r="M20" s="33">
        <v>0</v>
      </c>
    </row>
    <row r="21" spans="1:13" s="56" customFormat="1" ht="32.25" customHeight="1" outlineLevel="3">
      <c r="A21" s="55">
        <v>8</v>
      </c>
      <c r="B21" s="53" t="s">
        <v>53</v>
      </c>
      <c r="C21" s="42" t="s">
        <v>40</v>
      </c>
      <c r="D21" s="43" t="s">
        <v>12</v>
      </c>
      <c r="E21" s="43" t="s">
        <v>5</v>
      </c>
      <c r="F21" s="44" t="s">
        <v>51</v>
      </c>
      <c r="G21" s="45"/>
      <c r="H21" s="46">
        <f aca="true" t="shared" si="0" ref="H21:J23">H22</f>
        <v>2958414052.39</v>
      </c>
      <c r="I21" s="46">
        <f t="shared" si="0"/>
        <v>2288244525.94</v>
      </c>
      <c r="J21" s="46">
        <f t="shared" si="0"/>
        <v>2240548171.08</v>
      </c>
      <c r="K21" s="46"/>
      <c r="L21" s="54"/>
      <c r="M21" s="54"/>
    </row>
    <row r="22" spans="1:13" s="57" customFormat="1" ht="32.25" customHeight="1" outlineLevel="3">
      <c r="A22" s="31">
        <v>9</v>
      </c>
      <c r="B22" s="52" t="s">
        <v>52</v>
      </c>
      <c r="C22" s="9" t="s">
        <v>40</v>
      </c>
      <c r="D22" s="10" t="s">
        <v>13</v>
      </c>
      <c r="E22" s="10" t="s">
        <v>5</v>
      </c>
      <c r="F22" s="11" t="s">
        <v>51</v>
      </c>
      <c r="G22" s="12"/>
      <c r="H22" s="13">
        <f t="shared" si="0"/>
        <v>2958414052.39</v>
      </c>
      <c r="I22" s="13">
        <f t="shared" si="0"/>
        <v>2288244525.94</v>
      </c>
      <c r="J22" s="13">
        <f t="shared" si="0"/>
        <v>2240548171.08</v>
      </c>
      <c r="K22" s="13"/>
      <c r="L22" s="33"/>
      <c r="M22" s="33"/>
    </row>
    <row r="23" spans="1:13" s="57" customFormat="1" ht="34.5" customHeight="1" outlineLevel="3">
      <c r="A23" s="31">
        <v>10</v>
      </c>
      <c r="B23" s="52" t="s">
        <v>50</v>
      </c>
      <c r="C23" s="9" t="s">
        <v>40</v>
      </c>
      <c r="D23" s="10" t="s">
        <v>14</v>
      </c>
      <c r="E23" s="10" t="s">
        <v>5</v>
      </c>
      <c r="F23" s="11" t="s">
        <v>16</v>
      </c>
      <c r="G23" s="12"/>
      <c r="H23" s="13">
        <f t="shared" si="0"/>
        <v>2958414052.39</v>
      </c>
      <c r="I23" s="13">
        <f t="shared" si="0"/>
        <v>2288244525.94</v>
      </c>
      <c r="J23" s="13">
        <f t="shared" si="0"/>
        <v>2240548171.08</v>
      </c>
      <c r="K23" s="13"/>
      <c r="L23" s="33"/>
      <c r="M23" s="33"/>
    </row>
    <row r="24" spans="1:13" ht="30" outlineLevel="4">
      <c r="A24" s="31">
        <v>11</v>
      </c>
      <c r="B24" s="8" t="s">
        <v>42</v>
      </c>
      <c r="C24" s="9" t="s">
        <v>40</v>
      </c>
      <c r="D24" s="10" t="s">
        <v>15</v>
      </c>
      <c r="E24" s="10" t="s">
        <v>5</v>
      </c>
      <c r="F24" s="11" t="s">
        <v>16</v>
      </c>
      <c r="G24" s="12"/>
      <c r="H24" s="13">
        <v>2958414052.39</v>
      </c>
      <c r="I24" s="13">
        <v>2288244525.94</v>
      </c>
      <c r="J24" s="13">
        <f>2224235113.89+16313057.19</f>
        <v>2240548171.08</v>
      </c>
      <c r="K24" s="13"/>
      <c r="L24" s="33">
        <v>0</v>
      </c>
      <c r="M24" s="33">
        <v>0</v>
      </c>
    </row>
    <row r="25" spans="1:13" s="56" customFormat="1" ht="34.5" customHeight="1" outlineLevel="4">
      <c r="A25" s="55">
        <v>12</v>
      </c>
      <c r="B25" s="53" t="s">
        <v>54</v>
      </c>
      <c r="C25" s="42" t="s">
        <v>40</v>
      </c>
      <c r="D25" s="43" t="s">
        <v>12</v>
      </c>
      <c r="E25" s="43" t="s">
        <v>5</v>
      </c>
      <c r="F25" s="44" t="s">
        <v>49</v>
      </c>
      <c r="G25" s="45"/>
      <c r="H25" s="46">
        <f aca="true" t="shared" si="1" ref="H25:J27">H26</f>
        <v>3140462513.12</v>
      </c>
      <c r="I25" s="46">
        <f t="shared" si="1"/>
        <v>2287102925.11</v>
      </c>
      <c r="J25" s="46">
        <f t="shared" si="1"/>
        <v>2100499835.58</v>
      </c>
      <c r="K25" s="46"/>
      <c r="L25" s="54"/>
      <c r="M25" s="54"/>
    </row>
    <row r="26" spans="1:13" s="57" customFormat="1" ht="34.5" customHeight="1" outlineLevel="4">
      <c r="A26" s="31">
        <v>13</v>
      </c>
      <c r="B26" s="52" t="s">
        <v>47</v>
      </c>
      <c r="C26" s="9" t="s">
        <v>40</v>
      </c>
      <c r="D26" s="10" t="s">
        <v>13</v>
      </c>
      <c r="E26" s="10" t="s">
        <v>5</v>
      </c>
      <c r="F26" s="11" t="s">
        <v>49</v>
      </c>
      <c r="G26" s="12"/>
      <c r="H26" s="13">
        <f t="shared" si="1"/>
        <v>3140462513.12</v>
      </c>
      <c r="I26" s="13">
        <f t="shared" si="1"/>
        <v>2287102925.11</v>
      </c>
      <c r="J26" s="13">
        <f t="shared" si="1"/>
        <v>2100499835.58</v>
      </c>
      <c r="K26" s="13"/>
      <c r="L26" s="33"/>
      <c r="M26" s="33"/>
    </row>
    <row r="27" spans="1:13" s="57" customFormat="1" ht="34.5" customHeight="1" outlineLevel="4">
      <c r="A27" s="31">
        <v>14</v>
      </c>
      <c r="B27" s="52" t="s">
        <v>48</v>
      </c>
      <c r="C27" s="9" t="s">
        <v>40</v>
      </c>
      <c r="D27" s="10" t="s">
        <v>14</v>
      </c>
      <c r="E27" s="10" t="s">
        <v>5</v>
      </c>
      <c r="F27" s="11" t="s">
        <v>17</v>
      </c>
      <c r="G27" s="12"/>
      <c r="H27" s="13">
        <f t="shared" si="1"/>
        <v>3140462513.12</v>
      </c>
      <c r="I27" s="13">
        <f t="shared" si="1"/>
        <v>2287102925.11</v>
      </c>
      <c r="J27" s="13">
        <f t="shared" si="1"/>
        <v>2100499835.58</v>
      </c>
      <c r="K27" s="13"/>
      <c r="L27" s="33"/>
      <c r="M27" s="33"/>
    </row>
    <row r="28" spans="1:14" ht="30" outlineLevel="4">
      <c r="A28" s="31">
        <v>15</v>
      </c>
      <c r="B28" s="8" t="s">
        <v>33</v>
      </c>
      <c r="C28" s="9" t="s">
        <v>40</v>
      </c>
      <c r="D28" s="10" t="s">
        <v>15</v>
      </c>
      <c r="E28" s="10" t="s">
        <v>5</v>
      </c>
      <c r="F28" s="11" t="s">
        <v>17</v>
      </c>
      <c r="G28" s="12"/>
      <c r="H28" s="13">
        <v>3140462513.12</v>
      </c>
      <c r="I28" s="13">
        <v>2287102925.11</v>
      </c>
      <c r="J28" s="13">
        <v>2100499835.58</v>
      </c>
      <c r="K28" s="13"/>
      <c r="L28" s="33">
        <v>0</v>
      </c>
      <c r="M28" s="33">
        <v>0</v>
      </c>
      <c r="N28" s="50"/>
    </row>
    <row r="29" spans="1:13" ht="45" outlineLevel="1">
      <c r="A29" s="31">
        <v>16</v>
      </c>
      <c r="B29" s="41" t="s">
        <v>34</v>
      </c>
      <c r="C29" s="42" t="s">
        <v>3</v>
      </c>
      <c r="D29" s="43" t="s">
        <v>18</v>
      </c>
      <c r="E29" s="43" t="s">
        <v>5</v>
      </c>
      <c r="F29" s="44" t="s">
        <v>3</v>
      </c>
      <c r="G29" s="45"/>
      <c r="H29" s="46">
        <f aca="true" t="shared" si="2" ref="H29:J30">H30</f>
        <v>19939181</v>
      </c>
      <c r="I29" s="46">
        <f t="shared" si="2"/>
        <v>19939181</v>
      </c>
      <c r="J29" s="46">
        <f t="shared" si="2"/>
        <v>16313057.19</v>
      </c>
      <c r="K29" s="13"/>
      <c r="L29" s="33">
        <v>0</v>
      </c>
      <c r="M29" s="33">
        <v>0</v>
      </c>
    </row>
    <row r="30" spans="1:13" ht="45" outlineLevel="2">
      <c r="A30" s="31">
        <v>17</v>
      </c>
      <c r="B30" s="35" t="s">
        <v>35</v>
      </c>
      <c r="C30" s="36" t="s">
        <v>3</v>
      </c>
      <c r="D30" s="37" t="s">
        <v>19</v>
      </c>
      <c r="E30" s="37" t="s">
        <v>5</v>
      </c>
      <c r="F30" s="38" t="s">
        <v>3</v>
      </c>
      <c r="G30" s="39"/>
      <c r="H30" s="40">
        <f t="shared" si="2"/>
        <v>19939181</v>
      </c>
      <c r="I30" s="40">
        <f t="shared" si="2"/>
        <v>19939181</v>
      </c>
      <c r="J30" s="40">
        <f t="shared" si="2"/>
        <v>16313057.19</v>
      </c>
      <c r="K30" s="13"/>
      <c r="L30" s="33">
        <v>0</v>
      </c>
      <c r="M30" s="33">
        <v>0</v>
      </c>
    </row>
    <row r="31" spans="1:13" ht="60" outlineLevel="4">
      <c r="A31" s="31">
        <v>18</v>
      </c>
      <c r="B31" s="8" t="s">
        <v>36</v>
      </c>
      <c r="C31" s="9" t="s">
        <v>40</v>
      </c>
      <c r="D31" s="10" t="s">
        <v>20</v>
      </c>
      <c r="E31" s="10" t="s">
        <v>21</v>
      </c>
      <c r="F31" s="11" t="s">
        <v>22</v>
      </c>
      <c r="G31" s="12"/>
      <c r="H31" s="13">
        <v>19939181</v>
      </c>
      <c r="I31" s="13">
        <v>19939181</v>
      </c>
      <c r="J31" s="13">
        <v>16313057.19</v>
      </c>
      <c r="K31" s="13"/>
      <c r="L31" s="33">
        <v>0</v>
      </c>
      <c r="M31" s="33">
        <v>0</v>
      </c>
    </row>
    <row r="32" spans="1:13" s="2" customFormat="1" ht="29.25">
      <c r="A32" s="31">
        <v>19</v>
      </c>
      <c r="B32" s="47" t="s">
        <v>39</v>
      </c>
      <c r="C32" s="47"/>
      <c r="D32" s="48"/>
      <c r="E32" s="48"/>
      <c r="F32" s="48"/>
      <c r="G32" s="49"/>
      <c r="H32" s="21">
        <f>H14+H17+H20+H29</f>
        <v>201987641.73000002</v>
      </c>
      <c r="I32" s="21">
        <f>I14+I17+I20+I29</f>
        <v>18797580.170000076</v>
      </c>
      <c r="J32" s="21">
        <f>J14+J17+J20+J29</f>
        <v>-123735278.31</v>
      </c>
      <c r="K32" s="21"/>
      <c r="L32" s="34">
        <v>0</v>
      </c>
      <c r="M32" s="34">
        <v>0</v>
      </c>
    </row>
    <row r="33" spans="2:13" ht="15">
      <c r="B33" s="5"/>
      <c r="C33" s="5"/>
      <c r="D33" s="5"/>
      <c r="E33" s="5"/>
      <c r="F33" s="5"/>
      <c r="G33" s="5"/>
      <c r="H33" s="51"/>
      <c r="I33" s="51"/>
      <c r="J33" s="51"/>
      <c r="K33" s="6"/>
      <c r="L33" s="1"/>
      <c r="M33" s="1"/>
    </row>
    <row r="34" spans="2:13" ht="1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</sheetData>
  <sheetProtection/>
  <mergeCells count="8">
    <mergeCell ref="B34:M34"/>
    <mergeCell ref="A7:M7"/>
    <mergeCell ref="B8:M8"/>
    <mergeCell ref="A10:A11"/>
    <mergeCell ref="B10:B11"/>
    <mergeCell ref="C10:F11"/>
    <mergeCell ref="H10:I10"/>
    <mergeCell ref="J10:J11"/>
  </mergeCells>
  <printOptions/>
  <pageMargins left="0.9448818897637796" right="0.5511811023622047" top="0.7874015748031497" bottom="0.1968503937007874" header="0.3937007874015748" footer="0.5118110236220472"/>
  <pageSetup fitToHeight="20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Казанская</cp:lastModifiedBy>
  <cp:lastPrinted>2010-10-22T03:25:45Z</cp:lastPrinted>
  <dcterms:created xsi:type="dcterms:W3CDTF">2009-07-22T01:34:45Z</dcterms:created>
  <dcterms:modified xsi:type="dcterms:W3CDTF">2010-10-26T03:41:45Z</dcterms:modified>
  <cp:category/>
  <cp:version/>
  <cp:contentType/>
  <cp:contentStatus/>
</cp:coreProperties>
</file>